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UARIE 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<sst xmlns="http://schemas.openxmlformats.org/spreadsheetml/2006/main" count="20" uniqueCount="20">
  <si>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CASA DE ASIGURARI DE SANATATE VRANCEA</t>
  </si>
  <si>
    <t>DECONTURI IANUARIE 2016</t>
  </si>
  <si>
    <t>DENUMIRE INDICATOR</t>
  </si>
  <si>
    <t>VALOARE DECONTATA LUNA IANUARIE 2016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</si>
  <si>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</si>
  <si>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</si>
  <si>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</si>
  <si>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</si>
  <si>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</si>
  <si>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</si>
  <si>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</si>
  <si>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</si>
  <si>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</si>
  <si>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</si>
  <si>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</si>
  <si>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PROGRAM POSTTRANSPLANT</t>
  </si>
  <si>
    <t>MEDICAMENTE PROG. MUCOVISCIDOZA ADULT</t>
  </si>
  <si>
    <t>MEDICAMENTE PROG. MUCOVISCIDOZA COPIL</t>
  </si>
  <si>
    <t>MEDICAMENTE PROG. SCLEROZA AMIOTROFICA</t>
  </si>
  <si>
    <t>MEDICAMENTE PROG. SINDROM PRADER WILLI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</si>
</sst>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32"/>
  <sheetViews>
    <sheetView tabSelected="1" workbookViewId="0" topLeftCell="A1">
      <selection activeCell="A9" sqref="A9"/>
    </sheetView>
  </sheetViews>
  <sheetFormatPr defaultColWidth="9.140625" defaultRowHeight="12.75"/>
  <cols>
    <col min="1" max="1" width="57.140625" style="0" customWidth="1"/>
    <col min="2" max="2" width="20.140625" style="0" customWidth="1"/>
  </cols>
  <sheetData>
    <row r="3" ht="12.75">
      <c r="A3" s="1" t="s">
        <v>0</v>
      </c>
    </row>
    <row r="4" ht="12.75">
      <c r="A4" s="1"/>
    </row>
    <row r="5" ht="12.75">
      <c r="A5" s="1"/>
    </row>
    <row r="6" ht="15">
      <c r="A6" s="2" t="s">
        <v>1</v>
      </c>
    </row>
    <row r="12" ht="13.5" thickBot="1"/>
    <row r="13" spans="1:2" ht="12.75">
      <c r="A13" s="10" t="s">
        <v>2</v>
      </c>
      <c r="B13" s="10" t="s">
        <v>3</v>
      </c>
    </row>
    <row r="14" spans="1:2" ht="12.75">
      <c r="A14" s="11"/>
      <c r="B14" s="11"/>
    </row>
    <row r="15" spans="1:2" ht="24.75" customHeight="1" thickBot="1">
      <c r="A15" s="12"/>
      <c r="B15" s="12"/>
    </row>
    <row r="16" spans="1:2" ht="12.75">
      <c r="A16" s="13" t="s">
        <v>4</v>
      </c>
      <c r="B16" s="15">
        <f>SUM(B18:B32)</f>
        <v>5601682.170000001</v>
      </c>
    </row>
    <row r="17" spans="1:2" ht="13.5" thickBot="1">
      <c r="A17" s="14"/>
      <c r="B17" s="16"/>
    </row>
    <row r="18" spans="1:2" ht="26.25" thickBot="1">
      <c r="A18" s="3" t="s">
        <v>5</v>
      </c>
      <c r="B18" s="4">
        <f>3434119.94</f>
        <v>3434119.94</v>
      </c>
    </row>
    <row r="19" spans="1:2" ht="13.5" thickBot="1">
      <c r="A19" s="5" t="s">
        <v>6</v>
      </c>
      <c r="B19" s="4">
        <f>807955.82</f>
        <v>807955.82</v>
      </c>
    </row>
    <row r="20" spans="1:2" ht="13.5" thickBot="1">
      <c r="A20" s="5" t="s">
        <v>7</v>
      </c>
      <c r="B20" s="4">
        <f>71903.45</f>
        <v>71903.45</v>
      </c>
    </row>
    <row r="21" spans="1:2" ht="13.5" thickBot="1">
      <c r="A21" s="5" t="s">
        <v>8</v>
      </c>
      <c r="B21" s="4">
        <f>58033.49</f>
        <v>58033.49</v>
      </c>
    </row>
    <row r="22" spans="1:2" ht="13.5" thickBot="1">
      <c r="A22" s="5" t="s">
        <v>9</v>
      </c>
      <c r="B22" s="4">
        <f>160634.33</f>
        <v>160634.33</v>
      </c>
    </row>
    <row r="23" spans="1:2" ht="13.5" thickBot="1">
      <c r="A23" s="5" t="s">
        <v>10</v>
      </c>
      <c r="B23" s="4">
        <f>153863.27</f>
        <v>153863.27</v>
      </c>
    </row>
    <row r="24" spans="1:2" ht="13.5" thickBot="1">
      <c r="A24" s="6" t="s">
        <v>11</v>
      </c>
      <c r="B24" s="4">
        <f>198515.65</f>
        <v>198515.65</v>
      </c>
    </row>
    <row r="25" spans="1:2" ht="13.5" thickBot="1">
      <c r="A25" s="5" t="s">
        <v>12</v>
      </c>
      <c r="B25" s="4">
        <f>64800</f>
        <v>64800</v>
      </c>
    </row>
    <row r="26" spans="1:2" ht="13.5" thickBot="1">
      <c r="A26" s="5" t="s">
        <v>13</v>
      </c>
      <c r="B26" s="4">
        <f>7200</f>
        <v>7200</v>
      </c>
    </row>
    <row r="27" spans="1:2" ht="13.5" thickBot="1">
      <c r="A27" s="5" t="s">
        <v>14</v>
      </c>
      <c r="B27" s="4">
        <f>575307.42</f>
        <v>575307.42</v>
      </c>
    </row>
    <row r="28" spans="1:2" ht="13.5" thickBot="1">
      <c r="A28" s="5" t="s">
        <v>15</v>
      </c>
      <c r="B28" s="4">
        <f>41417.69</f>
        <v>41417.69</v>
      </c>
    </row>
    <row r="29" spans="1:2" ht="13.5" thickBot="1">
      <c r="A29" s="5" t="s">
        <v>16</v>
      </c>
      <c r="B29" s="4"/>
    </row>
    <row r="30" spans="1:2" ht="13.5" thickBot="1">
      <c r="A30" s="5" t="s">
        <v>17</v>
      </c>
      <c r="B30" s="4">
        <f>13332.46</f>
        <v>13332.46</v>
      </c>
    </row>
    <row r="31" spans="1:2" ht="13.5" thickBot="1">
      <c r="A31" s="7" t="s">
        <v>18</v>
      </c>
      <c r="B31" s="4">
        <f>2522.69</f>
        <v>2522.69</v>
      </c>
    </row>
    <row r="32" spans="1:2" ht="13.5" thickBot="1">
      <c r="A32" s="8" t="s">
        <v>19</v>
      </c>
      <c r="B32" s="9">
        <f>12075.96</f>
        <v>12075.96</v>
      </c>
    </row>
  </sheetData>
  <mergeCells count="4">
    <mergeCell ref="A13:A15"/>
    <mergeCell ref="B13:B15"/>
    <mergeCell ref="A16:A17"/>
    <mergeCell ref="B16:B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flori.chiru</cp:lastModifiedBy>
  <dcterms:created xsi:type="dcterms:W3CDTF">1996-10-14T23:33:28Z</dcterms:created>
  <dcterms:modified xsi:type="dcterms:W3CDTF">2016-05-05T11:30:51Z</dcterms:modified>
  <cp:category/>
  <cp:version/>
  <cp:contentType/>
  <cp:contentStatus/>
</cp:coreProperties>
</file>